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.teplosnab74.ru\File\Общая\ФЭО\Теплоснабжение\Основные показатели\РАЗМЕЩЕНИЕ НА САЙТЕ\"/>
    </mc:Choice>
  </mc:AlternateContent>
  <xr:revisionPtr revIDLastSave="0" documentId="13_ncr:1_{0205A647-85EA-494B-8B35-729908FFC7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плоснаб" sheetId="1" r:id="rId1"/>
  </sheets>
  <definedNames>
    <definedName name="_xlnm.Print_Titles" localSheetId="0">Теплоснаб!#REF!</definedName>
    <definedName name="_xlnm.Print_Area" localSheetId="0">Теплоснаб!#REF!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D8" i="1" l="1"/>
  <c r="E8" i="1"/>
  <c r="F8" i="1"/>
  <c r="G8" i="1"/>
  <c r="H8" i="1"/>
  <c r="I8" i="1"/>
  <c r="J8" i="1"/>
  <c r="C8" i="1"/>
</calcChain>
</file>

<file path=xl/sharedStrings.xml><?xml version="1.0" encoding="utf-8"?>
<sst xmlns="http://schemas.openxmlformats.org/spreadsheetml/2006/main" count="50" uniqueCount="27">
  <si>
    <t>Показатели</t>
  </si>
  <si>
    <t>Ед.изм.</t>
  </si>
  <si>
    <t>Буранный</t>
  </si>
  <si>
    <t>Новобурановка</t>
  </si>
  <si>
    <t>Кулуево</t>
  </si>
  <si>
    <t>Копейск</t>
  </si>
  <si>
    <t>Казанцево</t>
  </si>
  <si>
    <t>Шмакова</t>
  </si>
  <si>
    <t>Станционная</t>
  </si>
  <si>
    <t>Федоровка</t>
  </si>
  <si>
    <t>Тыс.руб.</t>
  </si>
  <si>
    <t>Необходимая валовая выручка по видам деятельности</t>
  </si>
  <si>
    <t>руб./Гкал</t>
  </si>
  <si>
    <t>Тариф на тепловую энергию</t>
  </si>
  <si>
    <t>Метод регулирования</t>
  </si>
  <si>
    <t>Срок действия тарифов</t>
  </si>
  <si>
    <t>Размер недополученных доходов</t>
  </si>
  <si>
    <t>Размер экономическиобоснованных расходов, неучтенных при установлении регулированных цен</t>
  </si>
  <si>
    <t>Годы</t>
  </si>
  <si>
    <t>Вид тарифа</t>
  </si>
  <si>
    <t>На тепловую энергию</t>
  </si>
  <si>
    <t>индексакция</t>
  </si>
  <si>
    <t>На теплоноситель</t>
  </si>
  <si>
    <t xml:space="preserve">Предложение ООО "Теплоснаб"  об установлении тарифов в сфере теплоснабжения </t>
  </si>
  <si>
    <t>Полезный отпуск/Объём воды для теплоносителя</t>
  </si>
  <si>
    <t>На компенсацию потерь тепловой энергии</t>
  </si>
  <si>
    <t>Гкал (тыс.м3)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</si>
</sst>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13"/>
  <sheetViews>
    <sheetView tabSelected="1" zoomScale="80" zoomScaleNormal="8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L11" sqref="L11"/>
    </sheetView>
  </sheetViews>
  <sheetFormatPr defaultRowHeight="15.75" x14ac:dyDescent="0.25"/>
  <cols>
    <col min="1" max="1" width="65.42578125" style="12" customWidth="1"/>
    <col min="2" max="2" width="10.7109375" style="12" customWidth="1"/>
    <col min="3" max="13" width="18.7109375" style="12" customWidth="1"/>
    <col min="14" max="16384" width="9.140625" style="11"/>
  </cols>
  <sheetData>
    <row r="1" spans="1:13" ht="34.5" customHeight="1" x14ac:dyDescent="0.25">
      <c r="A1" s="14" t="s">
        <v>23</v>
      </c>
      <c r="B1" s="14"/>
      <c r="C1" s="14"/>
      <c r="D1" s="14"/>
      <c r="E1" s="14"/>
      <c r="F1" s="14"/>
      <c r="G1" s="11"/>
      <c r="H1" s="11"/>
      <c r="I1" s="11"/>
      <c r="J1" s="11"/>
      <c r="K1" s="11"/>
      <c r="L1" s="11"/>
      <c r="M1" s="11"/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8</v>
      </c>
      <c r="L2" s="1" t="s">
        <v>9</v>
      </c>
      <c r="M2" s="1" t="s">
        <v>6</v>
      </c>
    </row>
    <row r="3" spans="1:13" ht="44.25" customHeight="1" x14ac:dyDescent="0.25">
      <c r="A3" s="2" t="s">
        <v>19</v>
      </c>
      <c r="B3" s="1"/>
      <c r="C3" s="6" t="s">
        <v>20</v>
      </c>
      <c r="D3" s="6" t="s">
        <v>20</v>
      </c>
      <c r="E3" s="6" t="s">
        <v>20</v>
      </c>
      <c r="F3" s="6" t="s">
        <v>20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22</v>
      </c>
      <c r="L3" s="6" t="s">
        <v>22</v>
      </c>
      <c r="M3" s="6" t="s">
        <v>25</v>
      </c>
    </row>
    <row r="4" spans="1:13" ht="33" customHeight="1" x14ac:dyDescent="0.25">
      <c r="A4" s="2" t="s">
        <v>14</v>
      </c>
      <c r="B4" s="1"/>
      <c r="C4" s="6" t="s">
        <v>21</v>
      </c>
      <c r="D4" s="6" t="s">
        <v>21</v>
      </c>
      <c r="E4" s="6" t="s">
        <v>21</v>
      </c>
      <c r="F4" s="6" t="s">
        <v>21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6" t="s">
        <v>21</v>
      </c>
    </row>
    <row r="5" spans="1:13" ht="29.25" customHeight="1" x14ac:dyDescent="0.25">
      <c r="A5" s="2" t="s">
        <v>15</v>
      </c>
      <c r="B5" s="5" t="s">
        <v>18</v>
      </c>
      <c r="C5" s="6">
        <v>2027</v>
      </c>
      <c r="D5" s="6">
        <v>2027</v>
      </c>
      <c r="E5" s="6">
        <v>2027</v>
      </c>
      <c r="F5" s="6">
        <v>2027</v>
      </c>
      <c r="G5" s="6">
        <v>2027</v>
      </c>
      <c r="H5" s="6">
        <v>2027</v>
      </c>
      <c r="I5" s="6">
        <v>2027</v>
      </c>
      <c r="J5" s="6">
        <v>2027</v>
      </c>
      <c r="K5" s="6">
        <v>2027</v>
      </c>
      <c r="L5" s="6">
        <v>2027</v>
      </c>
      <c r="M5" s="6">
        <v>2027</v>
      </c>
    </row>
    <row r="6" spans="1:13" x14ac:dyDescent="0.25">
      <c r="A6" s="3" t="s">
        <v>11</v>
      </c>
      <c r="B6" s="4" t="s">
        <v>10</v>
      </c>
      <c r="C6" s="8">
        <v>44237.521067710019</v>
      </c>
      <c r="D6" s="8">
        <v>29259.794100215797</v>
      </c>
      <c r="E6" s="8">
        <v>35436.033401503395</v>
      </c>
      <c r="F6" s="8">
        <v>174872.96107917017</v>
      </c>
      <c r="G6" s="7">
        <v>50784.242267843809</v>
      </c>
      <c r="H6" s="8">
        <v>79899.332878354908</v>
      </c>
      <c r="I6" s="8">
        <v>91686.132894586641</v>
      </c>
      <c r="J6" s="8">
        <v>39790.770971403552</v>
      </c>
      <c r="K6" s="8">
        <v>1988.3769613579102</v>
      </c>
      <c r="L6" s="8">
        <v>1292.1739849095757</v>
      </c>
      <c r="M6" s="7">
        <v>40187.300437797639</v>
      </c>
    </row>
    <row r="7" spans="1:13" ht="31.5" x14ac:dyDescent="0.25">
      <c r="A7" s="2" t="s">
        <v>24</v>
      </c>
      <c r="B7" s="15" t="s">
        <v>26</v>
      </c>
      <c r="C7" s="8">
        <v>12209.285000000002</v>
      </c>
      <c r="D7" s="8">
        <v>4129.4760000000006</v>
      </c>
      <c r="E7" s="8">
        <v>7052.5940000000001</v>
      </c>
      <c r="F7" s="8">
        <v>42047.794999999998</v>
      </c>
      <c r="G7" s="7">
        <v>14635.266</v>
      </c>
      <c r="H7" s="8">
        <v>34347.962999999996</v>
      </c>
      <c r="I7" s="8">
        <v>56682.964999999997</v>
      </c>
      <c r="J7" s="8">
        <v>21156.616999999998</v>
      </c>
      <c r="K7" s="8">
        <v>20.88</v>
      </c>
      <c r="L7" s="8">
        <v>6.8499999999999988</v>
      </c>
      <c r="M7" s="7">
        <v>15623.802</v>
      </c>
    </row>
    <row r="8" spans="1:13" x14ac:dyDescent="0.25">
      <c r="A8" s="3" t="s">
        <v>13</v>
      </c>
      <c r="B8" s="4" t="s">
        <v>12</v>
      </c>
      <c r="C8" s="9">
        <f t="shared" ref="C8:J8" si="0">C6/C7*1000</f>
        <v>3623.2687718986008</v>
      </c>
      <c r="D8" s="10">
        <f t="shared" si="0"/>
        <v>7085.5949036187149</v>
      </c>
      <c r="E8" s="10">
        <f t="shared" si="0"/>
        <v>5024.5389712641045</v>
      </c>
      <c r="F8" s="10">
        <f t="shared" si="0"/>
        <v>4158.9091908189284</v>
      </c>
      <c r="G8" s="9">
        <f t="shared" si="0"/>
        <v>3469.9910659528709</v>
      </c>
      <c r="H8" s="10">
        <f t="shared" si="0"/>
        <v>2326.1738368110773</v>
      </c>
      <c r="I8" s="10">
        <f t="shared" si="0"/>
        <v>1617.5253516570037</v>
      </c>
      <c r="J8" s="10">
        <f t="shared" si="0"/>
        <v>1880.7719103391414</v>
      </c>
      <c r="K8" s="10">
        <f>K6/K7</f>
        <v>95.228781674229424</v>
      </c>
      <c r="L8" s="10">
        <f>L6/L7</f>
        <v>188.63853794300377</v>
      </c>
      <c r="M8" s="9">
        <f t="shared" ref="M8" si="1">M6/M7*1000</f>
        <v>2572.1844425446275</v>
      </c>
    </row>
    <row r="9" spans="1:13" x14ac:dyDescent="0.25">
      <c r="A9" s="3" t="s">
        <v>16</v>
      </c>
      <c r="B9" s="4" t="s">
        <v>10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</row>
    <row r="10" spans="1:13" ht="45.75" customHeight="1" x14ac:dyDescent="0.25">
      <c r="A10" s="3" t="s">
        <v>17</v>
      </c>
      <c r="B10" s="4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370.41</v>
      </c>
      <c r="I10" s="7">
        <v>0</v>
      </c>
      <c r="J10" s="7">
        <v>0</v>
      </c>
      <c r="K10" s="7">
        <v>0</v>
      </c>
      <c r="L10" s="7">
        <v>122.48</v>
      </c>
      <c r="M10" s="7">
        <v>0</v>
      </c>
    </row>
    <row r="13" spans="1:13" x14ac:dyDescent="0.25">
      <c r="E13" s="13"/>
      <c r="F13" s="13"/>
      <c r="I13" s="13"/>
      <c r="J13" s="13"/>
      <c r="K13" s="13"/>
      <c r="L13" s="13"/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Теплоснаб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Балицкая Олеся Владимировна</dc:creator>
  <cp:lastModifiedBy>Агафонова Юлия Владимировна</cp:lastModifiedBy>
  <cp:lastPrinted>2024-10-25T05:44:49Z</cp:lastPrinted>
  <dcterms:created xsi:type="dcterms:W3CDTF">2024-10-25T03:20:24Z</dcterms:created>
  <dcterms:modified xsi:type="dcterms:W3CDTF">2026-06-25T10:13:00Z</dcterms:modified>
</cp:coreProperties>
</file>