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t.teplosnab74.ru\File\Общая\ФЭО\Теплоснабжение\Основные показатели\"/>
    </mc:Choice>
  </mc:AlternateContent>
  <bookViews>
    <workbookView xWindow="0" yWindow="0" windowWidth="28800" windowHeight="12000"/>
  </bookViews>
  <sheets>
    <sheet name="Теплоснаб" sheetId="1" r:id="rId1"/>
  </sheets>
  <definedNames>
    <definedName name="_xlnm.Print_Titles" localSheetId="0">Теплоснаб!#REF!</definedName>
    <definedName name="_xlnm.Print_Area" localSheetId="0">Теплоснаб!#REF!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K8" i="1"/>
  <c r="D8" i="1" l="1"/>
  <c r="E8" i="1"/>
  <c r="F8" i="1"/>
  <c r="G8" i="1"/>
  <c r="H8" i="1"/>
  <c r="I8" i="1"/>
  <c r="J8" i="1"/>
  <c r="C8" i="1"/>
</calcChain>
</file>

<file path=xl/sharedStrings.xml><?xml version="1.0" encoding="utf-8"?>
<sst xmlns="http://schemas.openxmlformats.org/spreadsheetml/2006/main" count="47" uniqueCount="26">
  <si>
    <t>Показатели</t>
  </si>
  <si>
    <t>Ед.изм.</t>
  </si>
  <si>
    <t>Буранный</t>
  </si>
  <si>
    <t>Новобурановка</t>
  </si>
  <si>
    <t>Кулуево</t>
  </si>
  <si>
    <t>Копейск</t>
  </si>
  <si>
    <t>Казанцево</t>
  </si>
  <si>
    <t>Шмакова</t>
  </si>
  <si>
    <t>Станционная</t>
  </si>
  <si>
    <t>Федоровка</t>
  </si>
  <si>
    <t>Тыс.руб.</t>
  </si>
  <si>
    <t>Необходимая валовая выручка по видам деятельности</t>
  </si>
  <si>
    <t>руб./Гкал</t>
  </si>
  <si>
    <t>Тариф на тепловую энергию</t>
  </si>
  <si>
    <t>Метод регулирования</t>
  </si>
  <si>
    <t>Срок действия тарифов</t>
  </si>
  <si>
    <t>Размер недополученных доходов</t>
  </si>
  <si>
    <t>Размер экономическиобоснованных расходов, неучтенных при установлении регулированных цен</t>
  </si>
  <si>
    <t>Годы</t>
  </si>
  <si>
    <t>Вид тарифа</t>
  </si>
  <si>
    <t>На тепловую энергию</t>
  </si>
  <si>
    <t>индексакция</t>
  </si>
  <si>
    <t>На теплоноситель</t>
  </si>
  <si>
    <t xml:space="preserve">Предложение ООО "Теплоснаб"  об установлении тарифов в сфере теплоснабжения </t>
  </si>
  <si>
    <t>Гкал/м3</t>
  </si>
  <si>
    <t>Полезный отпуск/Объём воды для теплоносителя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</si>
</sst>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2" fillId="0" borderId="0" xfId="0" applyFont="1"/>
    <xf numFmtId="4" fontId="2" fillId="0" borderId="0" xfId="0" applyNumberFormat="1" applyFont="1"/>
    <xf numFmtId="0" fontId="1" fillId="0" borderId="0" xfId="0" applyFont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13"/>
  <sheetViews>
    <sheetView tabSelected="1" zoomScaleNormal="100" zoomScaleSheetLayoutView="100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C15" sqref="C15"/>
    </sheetView>
  </sheetViews>
  <sheetFormatPr defaultRowHeight="15.75" x14ac:dyDescent="0.25"/>
  <cols>
    <col min="1" max="1" width="65.42578125" style="12" customWidth="1"/>
    <col min="2" max="2" width="11" style="12" customWidth="1"/>
    <col min="3" max="12" width="18.7109375" style="12" customWidth="1"/>
    <col min="13" max="16384" width="9.140625" style="11"/>
  </cols>
  <sheetData>
    <row r="1" spans="1:12" ht="34.5" customHeight="1" x14ac:dyDescent="0.25">
      <c r="A1" s="14" t="s">
        <v>23</v>
      </c>
      <c r="B1" s="14"/>
      <c r="C1" s="14"/>
      <c r="D1" s="14"/>
      <c r="E1" s="14"/>
      <c r="F1" s="14"/>
      <c r="G1" s="11"/>
      <c r="H1" s="11"/>
      <c r="I1" s="11"/>
      <c r="J1" s="11"/>
      <c r="K1" s="11"/>
      <c r="L1" s="11"/>
    </row>
    <row r="2" spans="1:12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8</v>
      </c>
      <c r="L2" s="1" t="s">
        <v>9</v>
      </c>
    </row>
    <row r="3" spans="1:12" ht="41.25" customHeight="1" x14ac:dyDescent="0.25">
      <c r="A3" s="2" t="s">
        <v>19</v>
      </c>
      <c r="B3" s="1"/>
      <c r="C3" s="6" t="s">
        <v>20</v>
      </c>
      <c r="D3" s="6" t="s">
        <v>20</v>
      </c>
      <c r="E3" s="6" t="s">
        <v>20</v>
      </c>
      <c r="F3" s="6" t="s">
        <v>20</v>
      </c>
      <c r="G3" s="6" t="s">
        <v>20</v>
      </c>
      <c r="H3" s="6" t="s">
        <v>20</v>
      </c>
      <c r="I3" s="6" t="s">
        <v>20</v>
      </c>
      <c r="J3" s="6" t="s">
        <v>20</v>
      </c>
      <c r="K3" s="6" t="s">
        <v>22</v>
      </c>
      <c r="L3" s="6" t="s">
        <v>22</v>
      </c>
    </row>
    <row r="4" spans="1:12" ht="33" customHeight="1" x14ac:dyDescent="0.25">
      <c r="A4" s="2" t="s">
        <v>14</v>
      </c>
      <c r="B4" s="1"/>
      <c r="C4" s="6" t="s">
        <v>21</v>
      </c>
      <c r="D4" s="6" t="s">
        <v>21</v>
      </c>
      <c r="E4" s="6" t="s">
        <v>21</v>
      </c>
      <c r="F4" s="6" t="s">
        <v>21</v>
      </c>
      <c r="G4" s="6" t="s">
        <v>21</v>
      </c>
      <c r="H4" s="6" t="s">
        <v>21</v>
      </c>
      <c r="I4" s="6" t="s">
        <v>21</v>
      </c>
      <c r="J4" s="6" t="s">
        <v>21</v>
      </c>
      <c r="K4" s="6" t="s">
        <v>21</v>
      </c>
      <c r="L4" s="6" t="s">
        <v>21</v>
      </c>
    </row>
    <row r="5" spans="1:12" ht="29.25" customHeight="1" x14ac:dyDescent="0.25">
      <c r="A5" s="2" t="s">
        <v>15</v>
      </c>
      <c r="B5" s="5" t="s">
        <v>18</v>
      </c>
      <c r="C5" s="6">
        <v>2025</v>
      </c>
      <c r="D5" s="6">
        <v>2025</v>
      </c>
      <c r="E5" s="6">
        <v>2025</v>
      </c>
      <c r="F5" s="6">
        <v>2025</v>
      </c>
      <c r="G5" s="6">
        <v>2025</v>
      </c>
      <c r="H5" s="6">
        <v>2025</v>
      </c>
      <c r="I5" s="6">
        <v>2025</v>
      </c>
      <c r="J5" s="6">
        <v>2025</v>
      </c>
      <c r="K5" s="6">
        <v>2025</v>
      </c>
      <c r="L5" s="6">
        <v>2025</v>
      </c>
    </row>
    <row r="6" spans="1:12" x14ac:dyDescent="0.25">
      <c r="A6" s="3" t="s">
        <v>11</v>
      </c>
      <c r="B6" s="4" t="s">
        <v>10</v>
      </c>
      <c r="C6" s="7">
        <v>26716.797057667714</v>
      </c>
      <c r="D6" s="8">
        <v>14208.448567473464</v>
      </c>
      <c r="E6" s="8">
        <v>19554.117652300141</v>
      </c>
      <c r="F6" s="8">
        <v>112812.57449944848</v>
      </c>
      <c r="G6" s="7">
        <v>33882.972488236468</v>
      </c>
      <c r="H6" s="8">
        <v>56324.662324446006</v>
      </c>
      <c r="I6" s="8">
        <v>76405.33636462866</v>
      </c>
      <c r="J6" s="8">
        <v>31071.807226053756</v>
      </c>
      <c r="K6" s="8">
        <v>1713.3448346657681</v>
      </c>
      <c r="L6" s="8">
        <v>1045.4339761451747</v>
      </c>
    </row>
    <row r="7" spans="1:12" x14ac:dyDescent="0.25">
      <c r="A7" s="2" t="s">
        <v>25</v>
      </c>
      <c r="B7" s="5" t="s">
        <v>24</v>
      </c>
      <c r="C7" s="7">
        <v>11753.066999999999</v>
      </c>
      <c r="D7" s="8">
        <v>4012.183</v>
      </c>
      <c r="E7" s="8">
        <v>6658.6909999999998</v>
      </c>
      <c r="F7" s="8">
        <v>41447.11</v>
      </c>
      <c r="G7" s="7">
        <v>15377.567999999999</v>
      </c>
      <c r="H7" s="8">
        <v>33821.222999999998</v>
      </c>
      <c r="I7" s="8">
        <v>57769.385000000002</v>
      </c>
      <c r="J7" s="8">
        <v>19357.993999999999</v>
      </c>
      <c r="K7" s="8">
        <v>20.875244180000003</v>
      </c>
      <c r="L7" s="8">
        <v>6.85</v>
      </c>
    </row>
    <row r="8" spans="1:12" x14ac:dyDescent="0.25">
      <c r="A8" s="3" t="s">
        <v>13</v>
      </c>
      <c r="B8" s="4" t="s">
        <v>12</v>
      </c>
      <c r="C8" s="9">
        <f t="shared" ref="C8:J8" si="0">C6/C7*1000</f>
        <v>2273.1766148927527</v>
      </c>
      <c r="D8" s="10">
        <f t="shared" si="0"/>
        <v>3541.3261477538449</v>
      </c>
      <c r="E8" s="10">
        <f t="shared" si="0"/>
        <v>2936.6308862057335</v>
      </c>
      <c r="F8" s="10">
        <f t="shared" si="0"/>
        <v>2721.8441647547556</v>
      </c>
      <c r="G8" s="9">
        <f t="shared" si="0"/>
        <v>2203.4025463738135</v>
      </c>
      <c r="H8" s="10">
        <f t="shared" si="0"/>
        <v>1665.3644465915975</v>
      </c>
      <c r="I8" s="10">
        <f t="shared" si="0"/>
        <v>1322.5921716948978</v>
      </c>
      <c r="J8" s="10">
        <f t="shared" si="0"/>
        <v>1605.1150354759773</v>
      </c>
      <c r="K8" s="10">
        <f>K6/K7</f>
        <v>82.075439208863315</v>
      </c>
      <c r="L8" s="10">
        <f>L6/L7</f>
        <v>152.61809870732478</v>
      </c>
    </row>
    <row r="9" spans="1:12" x14ac:dyDescent="0.25">
      <c r="A9" s="3" t="s">
        <v>16</v>
      </c>
      <c r="B9" s="4" t="s">
        <v>10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</row>
    <row r="10" spans="1:12" ht="45.75" customHeight="1" x14ac:dyDescent="0.25">
      <c r="A10" s="3" t="s">
        <v>17</v>
      </c>
      <c r="B10" s="4" t="s">
        <v>10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</row>
    <row r="13" spans="1:12" x14ac:dyDescent="0.25">
      <c r="E13" s="13"/>
      <c r="F13" s="13"/>
      <c r="I13" s="13"/>
      <c r="J13" s="13"/>
      <c r="K13" s="13"/>
      <c r="L13" s="13"/>
    </row>
  </sheetData>
  <mergeCells count="1">
    <mergeCell ref="A1:F1"/>
  </mergeCells>
  <pageMargins left="0.23622047244094491" right="0.23622047244094491" top="0.74803149606299213" bottom="0.74803149606299213" header="0.31496062992125984" footer="0.31496062992125984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Теплоснаб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Балицкая Олеся Владимировна</dc:creator>
  <cp:lastModifiedBy>Агафонова Юлия Владимировна</cp:lastModifiedBy>
  <cp:lastPrinted>2024-10-25T05:44:49Z</cp:lastPrinted>
  <dcterms:created xsi:type="dcterms:W3CDTF">2024-10-25T03:20:24Z</dcterms:created>
  <dcterms:modified xsi:type="dcterms:W3CDTF">2024-10-25T09:18:48Z</dcterms:modified>
</cp:coreProperties>
</file>